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128" activeTab="0"/>
  </bookViews>
  <sheets>
    <sheet name="CALENDARIO EGRES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<sst xmlns="http://schemas.openxmlformats.org/spreadsheetml/2006/main" count="90" uniqueCount="90">
  <si>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Concepto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</si>
  <si>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</si>
  <si>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</si>
  <si>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</si>
  <si>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</si>
  <si>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</si>
  <si>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</si>
  <si>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</si>
  <si>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</si>
  <si>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</si>
  <si>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</si>
  <si>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</si>
  <si>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</si>
  <si>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</si>
  <si>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Personales</t>
  </si>
  <si>
    <t>Materiales y Suministros</t>
  </si>
  <si>
    <t>Municipio de Salamanca, Gto.</t>
  </si>
  <si>
    <t xml:space="preserve">                 Remuneraciones al Personal de Carácter Permanente</t>
  </si>
  <si>
    <t xml:space="preserve">                 Remuneraciones al Personal de Carácter Transitorio</t>
  </si>
  <si>
    <t xml:space="preserve">                 Remuneraciones Adicionales y Especiales</t>
  </si>
  <si>
    <t xml:space="preserve">                 Seguridad Social</t>
  </si>
  <si>
    <t xml:space="preserve">                 Otras Prestaciones Sociales y Económicas</t>
  </si>
  <si>
    <t xml:space="preserve">                 Previsiones</t>
  </si>
  <si>
    <t xml:space="preserve">                 Pago de Estímulos a Servidores Públicos</t>
  </si>
  <si>
    <t xml:space="preserve">                 Materiales de Administración, Emisión de Documentos y Artículos Oficiales</t>
  </si>
  <si>
    <t xml:space="preserve">                 Alimentos y Utensilios</t>
  </si>
  <si>
    <t xml:space="preserve">                 Materias Primas y Materiales de Producción y Comercialización</t>
  </si>
  <si>
    <t xml:space="preserve">                 Materiales y Artículos de Construcción y de Reparación</t>
  </si>
  <si>
    <t xml:space="preserve">                 Productos Químicos, Farmacéuticos y de Laboratorio</t>
  </si>
  <si>
    <t xml:space="preserve">                 Combustibles, Lubricantes y Aditivos</t>
  </si>
  <si>
    <t xml:space="preserve">                 Vestuario, Blancos, Prendas de Protección y Artículos Deportivos</t>
  </si>
  <si>
    <t xml:space="preserve">                 Materiales y Suministros para Seguridad</t>
  </si>
  <si>
    <t xml:space="preserve">                 Herramientas, Refacciones y Accesorios Menores</t>
  </si>
  <si>
    <t>Servicios Generales</t>
  </si>
  <si>
    <t xml:space="preserve">                 Servicios Básicos</t>
  </si>
  <si>
    <t xml:space="preserve">                 Servicios de Arrendamiento</t>
  </si>
  <si>
    <t xml:space="preserve">                 Servicios Profesionales, Científicos, Técnicos y Otros Servicios</t>
  </si>
  <si>
    <t xml:space="preserve">                 Servicios Financieros, Bancarios y Comerciales</t>
  </si>
  <si>
    <t xml:space="preserve">                 Servicios de Instalación, Reparación, Mantenimiento y Conservación</t>
  </si>
  <si>
    <t xml:space="preserve">                 Servicios de Comunicación Social y Publicidad</t>
  </si>
  <si>
    <t xml:space="preserve">                 Servicios de Traslado y Viáticos</t>
  </si>
  <si>
    <t xml:space="preserve">                 Servicios Oficiales</t>
  </si>
  <si>
    <t xml:space="preserve">                 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</si>
  <si>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</si>
  <si>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</si>
  <si>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</si>
  <si>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</si>
  <si>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</si>
  <si>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</si>
  <si>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</si>
  <si>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</si>
  <si>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</si>
  <si>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</si>
  <si>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</si>
  <si>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</si>
  <si>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</si>
  <si>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</si>
  <si>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</si>
  <si>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</si>
  <si>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</si>
  <si>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</si>
  <si>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</si>
  <si>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</si>
  <si>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</si>
  <si>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</si>
  <si>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</si>
  <si>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</si>
  <si>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</si>
  <si>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</si>
  <si>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</si>
  <si>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</si>
  <si>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</si>
  <si>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</si>
  <si>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</si>
  <si>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</si>
  <si>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</si>
  <si>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</si>
  <si>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</si>
  <si>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</si>
  <si>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</si>
  <si>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</si>
  <si>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</si>
  <si>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</si>
  <si>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</si>
  <si>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</si>
  <si>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</si>
  <si>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</si>
  <si>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</t>
  </si>
  <si>
    <t>Calendario de Presupuesto de Egresos del Ejercicio Fiscal 2024</t>
  </si>
  <si>
    <t>Norma para establecer la estructura del Calendario del Presupuesto de Egresos Base Mensual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</si>
</sst>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64" fontId="3" fillId="0" borderId="0" applyFon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1" fillId="33" borderId="0" xfId="0" applyFont="1" applyFill="1" applyAlignment="1">
      <alignment/>
    </xf>
    <xf numFmtId="0" fontId="0" fillId="0" borderId="0" xfId="0" applyAlignment="1">
      <alignment/>
    </xf>
    <xf numFmtId="0" fontId="50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left" vertical="center" wrapText="1" indent="6"/>
    </xf>
    <xf numFmtId="0" fontId="50" fillId="0" borderId="10" xfId="0" applyFont="1" applyBorder="1" applyAlignment="1">
      <alignment horizontal="left" vertical="center" wrapText="1" indent="5"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 indent="5"/>
    </xf>
    <xf numFmtId="0" fontId="50" fillId="0" borderId="10" xfId="0" applyFont="1" applyFill="1" applyBorder="1" applyAlignment="1">
      <alignment horizontal="left" vertical="center" wrapText="1"/>
    </xf>
    <xf numFmtId="4" fontId="2" fillId="0" borderId="12" xfId="74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1" fillId="33" borderId="13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4" fontId="4" fillId="35" borderId="10" xfId="74" applyNumberFormat="1" applyFont="1" applyFill="1" applyBorder="1" applyProtection="1">
      <alignment/>
      <protection locked="0"/>
    </xf>
    <xf numFmtId="0" fontId="27" fillId="36" borderId="17" xfId="0" applyFont="1" applyFill="1" applyBorder="1" applyAlignment="1">
      <alignment horizontal="center" vertical="center" wrapText="1"/>
    </xf>
    <xf numFmtId="0" fontId="28" fillId="36" borderId="18" xfId="0" applyFont="1" applyFill="1" applyBorder="1" applyAlignment="1">
      <alignment horizontal="center" vertical="center" wrapText="1"/>
    </xf>
    <xf numFmtId="0" fontId="28" fillId="36" borderId="19" xfId="0" applyFont="1" applyFill="1" applyBorder="1" applyAlignment="1">
      <alignment horizontal="center" vertical="center" wrapText="1"/>
    </xf>
    <xf numFmtId="0" fontId="28" fillId="36" borderId="20" xfId="0" applyFont="1" applyFill="1" applyBorder="1" applyAlignment="1">
      <alignment horizontal="center" vertical="center" wrapText="1"/>
    </xf>
    <xf numFmtId="0" fontId="28" fillId="36" borderId="21" xfId="0" applyFont="1" applyFill="1" applyBorder="1" applyAlignment="1">
      <alignment horizontal="center" vertical="center" wrapText="1"/>
    </xf>
    <xf numFmtId="0" fontId="28" fillId="36" borderId="22" xfId="0" applyFont="1" applyFill="1" applyBorder="1" applyAlignment="1">
      <alignment horizontal="center" vertical="center" wrapText="1"/>
    </xf>
    <xf numFmtId="0" fontId="28" fillId="36" borderId="23" xfId="0" applyFont="1" applyFill="1" applyBorder="1" applyAlignment="1">
      <alignment horizontal="center" vertical="center" wrapText="1"/>
    </xf>
    <xf numFmtId="4" fontId="4" fillId="34" borderId="15" xfId="74" applyNumberFormat="1" applyFont="1" applyFill="1" applyBorder="1" applyProtection="1">
      <alignment/>
      <protection locked="0"/>
    </xf>
    <xf numFmtId="4" fontId="4" fillId="34" borderId="24" xfId="74" applyNumberFormat="1" applyFont="1" applyFill="1" applyBorder="1" applyProtection="1">
      <alignment/>
      <protection locked="0"/>
    </xf>
    <xf numFmtId="4" fontId="4" fillId="34" borderId="25" xfId="74" applyNumberFormat="1" applyFont="1" applyFill="1" applyBorder="1" applyProtection="1">
      <alignment/>
      <protection locked="0"/>
    </xf>
    <xf numFmtId="4" fontId="5" fillId="0" borderId="10" xfId="74" applyNumberFormat="1" applyFont="1" applyFill="1" applyBorder="1" applyProtection="1">
      <alignment/>
      <protection locked="0"/>
    </xf>
    <xf numFmtId="4" fontId="5" fillId="0" borderId="10" xfId="0" applyNumberFormat="1" applyFont="1" applyFill="1" applyBorder="1" applyAlignment="1" applyProtection="1">
      <alignment/>
      <protection locked="0"/>
    </xf>
    <xf numFmtId="4" fontId="4" fillId="34" borderId="14" xfId="74" applyNumberFormat="1" applyFont="1" applyFill="1" applyBorder="1" applyProtection="1">
      <alignment/>
      <protection locked="0"/>
    </xf>
    <xf numFmtId="4" fontId="5" fillId="0" borderId="12" xfId="74" applyNumberFormat="1" applyFont="1" applyFill="1" applyBorder="1" applyProtection="1">
      <alignment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4" fontId="5" fillId="0" borderId="26" xfId="74" applyNumberFormat="1" applyFont="1" applyFill="1" applyBorder="1" applyProtection="1">
      <alignment/>
      <protection locked="0"/>
    </xf>
    <xf numFmtId="4" fontId="5" fillId="0" borderId="12" xfId="0" applyNumberFormat="1" applyFont="1" applyFill="1" applyBorder="1" applyAlignment="1" applyProtection="1">
      <alignment/>
      <protection locked="0"/>
    </xf>
    <xf numFmtId="4" fontId="4" fillId="34" borderId="16" xfId="74" applyNumberFormat="1" applyFont="1" applyFill="1" applyBorder="1" applyProtection="1">
      <alignment/>
      <protection locked="0"/>
    </xf>
    <xf numFmtId="4" fontId="4" fillId="34" borderId="27" xfId="74" applyNumberFormat="1" applyFont="1" applyFill="1" applyBorder="1" applyProtection="1">
      <alignment/>
      <protection locked="0"/>
    </xf>
    <xf numFmtId="4" fontId="4" fillId="34" borderId="28" xfId="74" applyNumberFormat="1" applyFont="1" applyFill="1" applyBorder="1" applyProtection="1">
      <alignment/>
      <protection locked="0"/>
    </xf>
    <xf numFmtId="4" fontId="5" fillId="0" borderId="26" xfId="0" applyNumberFormat="1" applyFont="1" applyFill="1" applyBorder="1" applyAlignment="1" applyProtection="1">
      <alignment/>
      <protection locked="0"/>
    </xf>
    <xf numFmtId="4" fontId="4" fillId="0" borderId="29" xfId="74" applyNumberFormat="1" applyFont="1" applyFill="1" applyBorder="1" applyProtection="1">
      <alignment/>
      <protection locked="0"/>
    </xf>
    <xf numFmtId="4" fontId="5" fillId="0" borderId="11" xfId="74" applyNumberFormat="1" applyFont="1" applyFill="1" applyBorder="1" applyProtection="1">
      <alignment/>
      <protection locked="0"/>
    </xf>
    <xf numFmtId="4" fontId="5" fillId="0" borderId="11" xfId="0" applyNumberFormat="1" applyFont="1" applyFill="1" applyBorder="1" applyAlignment="1" applyProtection="1">
      <alignment/>
      <protection locked="0"/>
    </xf>
    <xf numFmtId="4" fontId="5" fillId="0" borderId="30" xfId="0" applyNumberFormat="1" applyFont="1" applyFill="1" applyBorder="1" applyAlignment="1" applyProtection="1">
      <alignment/>
      <protection locked="0"/>
    </xf>
    <xf numFmtId="4" fontId="5" fillId="0" borderId="31" xfId="0" applyNumberFormat="1" applyFont="1" applyFill="1" applyBorder="1" applyAlignment="1" applyProtection="1">
      <alignment/>
      <protection locked="0"/>
    </xf>
    <xf numFmtId="4" fontId="5" fillId="0" borderId="29" xfId="0" applyNumberFormat="1" applyFont="1" applyFill="1" applyBorder="1" applyAlignment="1" applyProtection="1">
      <alignment/>
      <protection locked="0"/>
    </xf>
    <xf numFmtId="0" fontId="53" fillId="0" borderId="0" xfId="0" applyFont="1" applyAlignment="1">
      <alignment/>
    </xf>
    <xf numFmtId="0" fontId="31" fillId="36" borderId="23" xfId="0" applyFont="1" applyFill="1" applyBorder="1" applyAlignment="1">
      <alignment horizontal="center"/>
    </xf>
    <xf numFmtId="0" fontId="31" fillId="36" borderId="23" xfId="0" applyFont="1" applyFill="1" applyBorder="1" applyAlignment="1">
      <alignment/>
    </xf>
    <xf numFmtId="4" fontId="5" fillId="0" borderId="32" xfId="0" applyNumberFormat="1" applyFont="1" applyFill="1" applyBorder="1" applyAlignment="1" applyProtection="1">
      <alignment/>
      <protection locked="0"/>
    </xf>
    <xf numFmtId="4" fontId="5" fillId="0" borderId="33" xfId="0" applyNumberFormat="1" applyFont="1" applyFill="1" applyBorder="1" applyAlignment="1" applyProtection="1">
      <alignment/>
      <protection locked="0"/>
    </xf>
    <xf numFmtId="0" fontId="30" fillId="36" borderId="23" xfId="0" applyFont="1" applyFill="1" applyBorder="1" applyAlignment="1">
      <alignment horizont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a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uro" xfId="52"/>
    <cellStyle name="Incorrecto" xfId="53"/>
    <cellStyle name="Comma" xfId="54"/>
    <cellStyle name="Comma [0]" xfId="55"/>
    <cellStyle name="Millares 2" xfId="56"/>
    <cellStyle name="Millares 2 2" xfId="57"/>
    <cellStyle name="Millares 2 3" xfId="58"/>
    <cellStyle name="Millares 3" xfId="59"/>
    <cellStyle name="Currency" xfId="60"/>
    <cellStyle name="Currency [0]" xfId="61"/>
    <cellStyle name="Moneda 2" xfId="62"/>
    <cellStyle name="Neutral" xfId="63"/>
    <cellStyle name="Neutral 2" xfId="64"/>
    <cellStyle name="Normal 2" xfId="65"/>
    <cellStyle name="Normal 2 2" xfId="66"/>
    <cellStyle name="Normal 3" xfId="67"/>
    <cellStyle name="Normal 4" xfId="68"/>
    <cellStyle name="Normal 4 2" xfId="69"/>
    <cellStyle name="Normal 5" xfId="70"/>
    <cellStyle name="Normal 5 2" xfId="71"/>
    <cellStyle name="Normal 6" xfId="72"/>
    <cellStyle name="Normal 6 2" xfId="73"/>
    <cellStyle name="Normal 7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1</xdr:row>
      <xdr:rowOff>0</xdr:rowOff>
    </xdr:from>
    <xdr:to>
      <xdr:col>0</xdr:col>
      <xdr:colOff>2781300</xdr:colOff>
      <xdr:row>4</xdr:row>
      <xdr:rowOff>9525</xdr:rowOff>
    </xdr:to>
    <xdr:pic>
      <xdr:nvPicPr>
        <xdr:cNvPr id="1" name="2 Imagen" descr="C:\Users\optes5\Desktop\Logotipo Salamanca 2021-202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19075"/>
          <a:ext cx="2009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95" zoomScaleNormal="95" zoomScalePageLayoutView="0" workbookViewId="0" topLeftCell="A1">
      <selection activeCell="A1" sqref="A1"/>
    </sheetView>
  </sheetViews>
  <sheetFormatPr defaultColWidth="11.421875" defaultRowHeight="15"/>
  <cols>
    <col min="1" max="1" width="44.7109375" style="0" customWidth="1"/>
    <col min="2" max="2" width="19.421875" style="0" customWidth="1"/>
    <col min="3" max="3" width="15.421875" style="0" customWidth="1"/>
    <col min="4" max="4" width="15.7109375" style="0" customWidth="1"/>
    <col min="5" max="5" width="15.7109375" style="4" customWidth="1"/>
    <col min="6" max="6" width="16.28125" style="4" customWidth="1"/>
    <col min="7" max="7" width="15.7109375" style="4" customWidth="1"/>
    <col min="8" max="8" width="16.8515625" style="4" customWidth="1"/>
    <col min="9" max="9" width="17.28125" style="4" customWidth="1"/>
    <col min="10" max="10" width="17.7109375" style="4" customWidth="1"/>
    <col min="11" max="11" width="16.8515625" style="4" customWidth="1"/>
    <col min="12" max="12" width="17.28125" style="4" customWidth="1"/>
    <col min="13" max="14" width="16.8515625" style="4" customWidth="1"/>
  </cols>
  <sheetData>
    <row r="1" s="4" customFormat="1" ht="17.25">
      <c r="A1" s="47" t="s">
        <v>89</v>
      </c>
    </row>
    <row r="2" spans="1:14" s="1" customFormat="1" ht="39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27" customHeight="1">
      <c r="A3" s="52" t="s">
        <v>88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5">
      <c r="A4" s="48"/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3" customFormat="1" ht="15.75">
      <c r="A5" s="20" t="s">
        <v>0</v>
      </c>
      <c r="B5" s="21" t="s">
        <v>1</v>
      </c>
      <c r="C5" s="22" t="s">
        <v>2</v>
      </c>
      <c r="D5" s="22" t="s">
        <v>3</v>
      </c>
      <c r="E5" s="23" t="s">
        <v>4</v>
      </c>
      <c r="F5" s="24" t="s">
        <v>5</v>
      </c>
      <c r="G5" s="25" t="s">
        <v>6</v>
      </c>
      <c r="H5" s="26" t="s">
        <v>7</v>
      </c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6" t="s">
        <v>13</v>
      </c>
    </row>
    <row r="6" spans="1:25" s="3" customFormat="1" ht="15.75" thickBot="1">
      <c r="A6" s="14" t="s">
        <v>87</v>
      </c>
      <c r="B6" s="19">
        <f>SUM(B7,B15,B25,B35,B45,B55,B59,B67,B71)</f>
        <v>1094438141.51</v>
      </c>
      <c r="C6" s="19">
        <f aca="true" t="shared" si="0" ref="C6:N6">SUM(C7,C15,C25,C35,C45,C55,C59,C67,C71)</f>
        <v>71851177.49</v>
      </c>
      <c r="D6" s="19">
        <f t="shared" si="0"/>
        <v>71851177.46</v>
      </c>
      <c r="E6" s="19">
        <f t="shared" si="0"/>
        <v>71851177.43</v>
      </c>
      <c r="F6" s="19">
        <f t="shared" si="0"/>
        <v>72675400.18</v>
      </c>
      <c r="G6" s="19">
        <f t="shared" si="0"/>
        <v>80450495.80000001</v>
      </c>
      <c r="H6" s="19">
        <f t="shared" si="0"/>
        <v>103679816.18</v>
      </c>
      <c r="I6" s="19">
        <f t="shared" si="0"/>
        <v>103679816.16</v>
      </c>
      <c r="J6" s="19">
        <f t="shared" si="0"/>
        <v>103679816.15000002</v>
      </c>
      <c r="K6" s="19">
        <f t="shared" si="0"/>
        <v>103679816.15000002</v>
      </c>
      <c r="L6" s="19">
        <f t="shared" si="0"/>
        <v>103679816.14</v>
      </c>
      <c r="M6" s="19">
        <f t="shared" si="0"/>
        <v>103679816.14</v>
      </c>
      <c r="N6" s="19">
        <f t="shared" si="0"/>
        <v>103679816.22000001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s="2" customFormat="1" ht="15.75" thickBot="1">
      <c r="A7" s="16" t="s">
        <v>14</v>
      </c>
      <c r="B7" s="27">
        <f>SUM(B8:B14)</f>
        <v>466271783.64</v>
      </c>
      <c r="C7" s="28">
        <f aca="true" t="shared" si="1" ref="C7:N7">SUM(C8:C14)</f>
        <v>38855982.01</v>
      </c>
      <c r="D7" s="28">
        <f t="shared" si="1"/>
        <v>38855981.949999996</v>
      </c>
      <c r="E7" s="28">
        <f t="shared" si="1"/>
        <v>38855981.949999996</v>
      </c>
      <c r="F7" s="28">
        <f t="shared" si="1"/>
        <v>38855981.97</v>
      </c>
      <c r="G7" s="28">
        <f t="shared" si="1"/>
        <v>38855981.97</v>
      </c>
      <c r="H7" s="28">
        <f t="shared" si="1"/>
        <v>38855981.97</v>
      </c>
      <c r="I7" s="28">
        <f t="shared" si="1"/>
        <v>38855981.97</v>
      </c>
      <c r="J7" s="28">
        <f t="shared" si="1"/>
        <v>38855981.97</v>
      </c>
      <c r="K7" s="28">
        <f t="shared" si="1"/>
        <v>38855981.97</v>
      </c>
      <c r="L7" s="28">
        <f t="shared" si="1"/>
        <v>38855981.97</v>
      </c>
      <c r="M7" s="28">
        <f t="shared" si="1"/>
        <v>38855981.97</v>
      </c>
      <c r="N7" s="29">
        <f t="shared" si="1"/>
        <v>38855981.97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21" customHeight="1">
      <c r="A8" s="15" t="s">
        <v>17</v>
      </c>
      <c r="B8" s="30">
        <v>271104417.68</v>
      </c>
      <c r="C8" s="30">
        <v>22592034.81</v>
      </c>
      <c r="D8" s="30">
        <v>22592034.79</v>
      </c>
      <c r="E8" s="30">
        <v>22592034.79</v>
      </c>
      <c r="F8" s="30">
        <v>22592034.81</v>
      </c>
      <c r="G8" s="30">
        <v>22592034.81</v>
      </c>
      <c r="H8" s="30">
        <v>22592034.81</v>
      </c>
      <c r="I8" s="30">
        <v>22592034.81</v>
      </c>
      <c r="J8" s="30">
        <v>22592034.81</v>
      </c>
      <c r="K8" s="30">
        <v>22592034.81</v>
      </c>
      <c r="L8" s="30">
        <v>22592034.81</v>
      </c>
      <c r="M8" s="30">
        <v>22592034.81</v>
      </c>
      <c r="N8" s="30">
        <v>22592034.81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24" customHeight="1">
      <c r="A9" s="15" t="s">
        <v>18</v>
      </c>
      <c r="B9" s="30">
        <v>2241624.21</v>
      </c>
      <c r="C9" s="30">
        <v>186802</v>
      </c>
      <c r="D9" s="30">
        <v>186802.01</v>
      </c>
      <c r="E9" s="30">
        <v>186802.02</v>
      </c>
      <c r="F9" s="30">
        <v>186802.02</v>
      </c>
      <c r="G9" s="30">
        <v>186802.02</v>
      </c>
      <c r="H9" s="30">
        <v>186802.02</v>
      </c>
      <c r="I9" s="30">
        <v>186802.02</v>
      </c>
      <c r="J9" s="30">
        <v>186802.02</v>
      </c>
      <c r="K9" s="30">
        <v>186802.02</v>
      </c>
      <c r="L9" s="30">
        <v>186802.02</v>
      </c>
      <c r="M9" s="30">
        <v>186802.02</v>
      </c>
      <c r="N9" s="30">
        <v>186802.02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5">
      <c r="A10" s="15" t="s">
        <v>19</v>
      </c>
      <c r="B10" s="30">
        <v>52552004.63</v>
      </c>
      <c r="C10" s="30">
        <v>4379333.71</v>
      </c>
      <c r="D10" s="30">
        <v>4379333.72</v>
      </c>
      <c r="E10" s="30">
        <v>4379333.72</v>
      </c>
      <c r="F10" s="30">
        <v>4379333.72</v>
      </c>
      <c r="G10" s="30">
        <v>4379333.72</v>
      </c>
      <c r="H10" s="30">
        <v>4379333.72</v>
      </c>
      <c r="I10" s="30">
        <v>4379333.72</v>
      </c>
      <c r="J10" s="30">
        <v>4379333.72</v>
      </c>
      <c r="K10" s="30">
        <v>4379333.72</v>
      </c>
      <c r="L10" s="30">
        <v>4379333.72</v>
      </c>
      <c r="M10" s="30">
        <v>4379333.72</v>
      </c>
      <c r="N10" s="30">
        <v>4379333.72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5">
      <c r="A11" s="15" t="s">
        <v>20</v>
      </c>
      <c r="B11" s="30">
        <v>102003416.87</v>
      </c>
      <c r="C11" s="30">
        <v>8500284.73</v>
      </c>
      <c r="D11" s="30">
        <v>8500284.74</v>
      </c>
      <c r="E11" s="30">
        <v>8500284.74</v>
      </c>
      <c r="F11" s="30">
        <v>8500284.74</v>
      </c>
      <c r="G11" s="30">
        <v>8500284.74</v>
      </c>
      <c r="H11" s="30">
        <v>8500284.74</v>
      </c>
      <c r="I11" s="30">
        <v>8500284.74</v>
      </c>
      <c r="J11" s="30">
        <v>8500284.74</v>
      </c>
      <c r="K11" s="30">
        <v>8500284.74</v>
      </c>
      <c r="L11" s="30">
        <v>8500284.74</v>
      </c>
      <c r="M11" s="30">
        <v>8500284.74</v>
      </c>
      <c r="N11" s="30">
        <v>8500284.74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20.25" customHeight="1">
      <c r="A12" s="15" t="s">
        <v>21</v>
      </c>
      <c r="B12" s="30">
        <v>37557128.35</v>
      </c>
      <c r="C12" s="30">
        <v>3129760.76</v>
      </c>
      <c r="D12" s="30">
        <v>3129760.69</v>
      </c>
      <c r="E12" s="30">
        <v>3129760.69</v>
      </c>
      <c r="F12" s="30">
        <v>3129760.69</v>
      </c>
      <c r="G12" s="30">
        <v>3129760.69</v>
      </c>
      <c r="H12" s="30">
        <v>3129760.69</v>
      </c>
      <c r="I12" s="30">
        <v>3129760.69</v>
      </c>
      <c r="J12" s="30">
        <v>3129760.69</v>
      </c>
      <c r="K12" s="30">
        <v>3129760.69</v>
      </c>
      <c r="L12" s="30">
        <v>3129760.69</v>
      </c>
      <c r="M12" s="30">
        <v>3129760.69</v>
      </c>
      <c r="N12" s="30">
        <v>3129760.69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5">
      <c r="A13" s="15" t="s">
        <v>22</v>
      </c>
      <c r="B13" s="30">
        <v>813191.9</v>
      </c>
      <c r="C13" s="30">
        <v>67766</v>
      </c>
      <c r="D13" s="30">
        <v>67766</v>
      </c>
      <c r="E13" s="30">
        <v>67765.99</v>
      </c>
      <c r="F13" s="30">
        <v>67765.99</v>
      </c>
      <c r="G13" s="30">
        <v>67765.99</v>
      </c>
      <c r="H13" s="30">
        <v>67765.99</v>
      </c>
      <c r="I13" s="30">
        <v>67765.99</v>
      </c>
      <c r="J13" s="30">
        <v>67765.99</v>
      </c>
      <c r="K13" s="30">
        <v>67765.99</v>
      </c>
      <c r="L13" s="30">
        <v>67765.99</v>
      </c>
      <c r="M13" s="30">
        <v>67765.99</v>
      </c>
      <c r="N13" s="30">
        <v>67765.99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5.75" thickBot="1">
      <c r="A14" s="15" t="s">
        <v>23</v>
      </c>
      <c r="B14" s="30">
        <v>0</v>
      </c>
      <c r="C14" s="30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s="1" customFormat="1" ht="24.75" customHeight="1" thickBot="1">
      <c r="A15" s="16" t="s">
        <v>15</v>
      </c>
      <c r="B15" s="32">
        <f>SUM(B16:B24)</f>
        <v>116803081.78</v>
      </c>
      <c r="C15" s="32">
        <f aca="true" t="shared" si="2" ref="C15:N15">SUM(C16:C24)</f>
        <v>9733590.23</v>
      </c>
      <c r="D15" s="32">
        <f t="shared" si="2"/>
        <v>9733590.18</v>
      </c>
      <c r="E15" s="32">
        <f t="shared" si="2"/>
        <v>9733590.13</v>
      </c>
      <c r="F15" s="32">
        <f t="shared" si="2"/>
        <v>9733590.14</v>
      </c>
      <c r="G15" s="32">
        <f t="shared" si="2"/>
        <v>9733590.14</v>
      </c>
      <c r="H15" s="32">
        <f t="shared" si="2"/>
        <v>9733590.14</v>
      </c>
      <c r="I15" s="32">
        <f t="shared" si="2"/>
        <v>9733590.14</v>
      </c>
      <c r="J15" s="32">
        <f t="shared" si="2"/>
        <v>9733590.14</v>
      </c>
      <c r="K15" s="32">
        <f t="shared" si="2"/>
        <v>9733590.14</v>
      </c>
      <c r="L15" s="32">
        <f t="shared" si="2"/>
        <v>9733590.13</v>
      </c>
      <c r="M15" s="32">
        <f t="shared" si="2"/>
        <v>9733590.13</v>
      </c>
      <c r="N15" s="32">
        <f t="shared" si="2"/>
        <v>9733590.13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2" customFormat="1" ht="22.5">
      <c r="A16" s="5" t="s">
        <v>24</v>
      </c>
      <c r="B16" s="33">
        <v>8802226.86</v>
      </c>
      <c r="C16" s="30">
        <v>733518.93</v>
      </c>
      <c r="D16" s="30">
        <v>733518.93</v>
      </c>
      <c r="E16" s="30">
        <v>733518.9</v>
      </c>
      <c r="F16" s="30">
        <v>733518.9</v>
      </c>
      <c r="G16" s="30">
        <v>733518.9</v>
      </c>
      <c r="H16" s="30">
        <v>733518.9</v>
      </c>
      <c r="I16" s="30">
        <v>733518.9</v>
      </c>
      <c r="J16" s="30">
        <v>733518.9</v>
      </c>
      <c r="K16" s="30">
        <v>733518.9</v>
      </c>
      <c r="L16" s="30">
        <v>733518.9</v>
      </c>
      <c r="M16" s="30">
        <v>733518.9</v>
      </c>
      <c r="N16" s="30">
        <v>733518.9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27.75" customHeight="1">
      <c r="A17" s="5" t="s">
        <v>25</v>
      </c>
      <c r="B17" s="33">
        <v>1970546.37</v>
      </c>
      <c r="C17" s="30">
        <v>164212.2</v>
      </c>
      <c r="D17" s="30">
        <v>164212.2</v>
      </c>
      <c r="E17" s="30">
        <v>164212.2</v>
      </c>
      <c r="F17" s="30">
        <v>164212.2</v>
      </c>
      <c r="G17" s="30">
        <v>164212.2</v>
      </c>
      <c r="H17" s="30">
        <v>164212.2</v>
      </c>
      <c r="I17" s="30">
        <v>164212.2</v>
      </c>
      <c r="J17" s="30">
        <v>164212.2</v>
      </c>
      <c r="K17" s="30">
        <v>164212.2</v>
      </c>
      <c r="L17" s="30">
        <v>164212.19</v>
      </c>
      <c r="M17" s="30">
        <v>164212.19</v>
      </c>
      <c r="N17" s="30">
        <v>164212.19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22.5">
      <c r="A18" s="5" t="s">
        <v>26</v>
      </c>
      <c r="B18" s="33">
        <v>4133900</v>
      </c>
      <c r="C18" s="30">
        <v>344491.7</v>
      </c>
      <c r="D18" s="30">
        <v>344491.7</v>
      </c>
      <c r="E18" s="30">
        <v>344491.65</v>
      </c>
      <c r="F18" s="30">
        <v>344491.66</v>
      </c>
      <c r="G18" s="30">
        <v>344491.66</v>
      </c>
      <c r="H18" s="30">
        <v>344491.66</v>
      </c>
      <c r="I18" s="30">
        <v>344491.66</v>
      </c>
      <c r="J18" s="30">
        <v>344491.66</v>
      </c>
      <c r="K18" s="30">
        <v>344491.66</v>
      </c>
      <c r="L18" s="30">
        <v>344491.66</v>
      </c>
      <c r="M18" s="30">
        <v>344491.66</v>
      </c>
      <c r="N18" s="30">
        <v>344491.66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22.5">
      <c r="A19" s="5" t="s">
        <v>27</v>
      </c>
      <c r="B19" s="33">
        <v>50916160.05</v>
      </c>
      <c r="C19" s="30">
        <v>4243013.33</v>
      </c>
      <c r="D19" s="30">
        <v>4243013.32</v>
      </c>
      <c r="E19" s="30">
        <v>4243013.34</v>
      </c>
      <c r="F19" s="30">
        <v>4243013.34</v>
      </c>
      <c r="G19" s="30">
        <v>4243013.34</v>
      </c>
      <c r="H19" s="30">
        <v>4243013.34</v>
      </c>
      <c r="I19" s="30">
        <v>4243013.34</v>
      </c>
      <c r="J19" s="30">
        <v>4243013.34</v>
      </c>
      <c r="K19" s="30">
        <v>4243013.34</v>
      </c>
      <c r="L19" s="30">
        <v>4243013.34</v>
      </c>
      <c r="M19" s="30">
        <v>4243013.34</v>
      </c>
      <c r="N19" s="30">
        <v>4243013.34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23.25" customHeight="1">
      <c r="A20" s="5" t="s">
        <v>28</v>
      </c>
      <c r="B20" s="33">
        <v>1386187.94</v>
      </c>
      <c r="C20" s="30">
        <v>115515.68</v>
      </c>
      <c r="D20" s="30">
        <v>115515.66</v>
      </c>
      <c r="E20" s="30">
        <v>115515.66</v>
      </c>
      <c r="F20" s="30">
        <v>115515.66</v>
      </c>
      <c r="G20" s="30">
        <v>115515.66</v>
      </c>
      <c r="H20" s="30">
        <v>115515.66</v>
      </c>
      <c r="I20" s="30">
        <v>115515.66</v>
      </c>
      <c r="J20" s="30">
        <v>115515.66</v>
      </c>
      <c r="K20" s="30">
        <v>115515.66</v>
      </c>
      <c r="L20" s="30">
        <v>115515.66</v>
      </c>
      <c r="M20" s="30">
        <v>115515.66</v>
      </c>
      <c r="N20" s="30">
        <v>115515.66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21" customHeight="1">
      <c r="A21" s="5" t="s">
        <v>29</v>
      </c>
      <c r="B21" s="33">
        <v>20247867.98</v>
      </c>
      <c r="C21" s="30">
        <v>1687322.34</v>
      </c>
      <c r="D21" s="30">
        <v>1687322.34</v>
      </c>
      <c r="E21" s="30">
        <v>1687322.33</v>
      </c>
      <c r="F21" s="30">
        <v>1687322.33</v>
      </c>
      <c r="G21" s="30">
        <v>1687322.33</v>
      </c>
      <c r="H21" s="30">
        <v>1687322.33</v>
      </c>
      <c r="I21" s="30">
        <v>1687322.33</v>
      </c>
      <c r="J21" s="30">
        <v>1687322.33</v>
      </c>
      <c r="K21" s="30">
        <v>1687322.33</v>
      </c>
      <c r="L21" s="30">
        <v>1687322.33</v>
      </c>
      <c r="M21" s="30">
        <v>1687322.33</v>
      </c>
      <c r="N21" s="30">
        <v>1687322.33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24.75" customHeight="1">
      <c r="A22" s="5" t="s">
        <v>30</v>
      </c>
      <c r="B22" s="33">
        <v>15061360.77</v>
      </c>
      <c r="C22" s="30">
        <v>1255113.4</v>
      </c>
      <c r="D22" s="30">
        <v>1255113.37</v>
      </c>
      <c r="E22" s="30">
        <v>1255113.4</v>
      </c>
      <c r="F22" s="30">
        <v>1255113.4</v>
      </c>
      <c r="G22" s="30">
        <v>1255113.4</v>
      </c>
      <c r="H22" s="30">
        <v>1255113.4</v>
      </c>
      <c r="I22" s="30">
        <v>1255113.4</v>
      </c>
      <c r="J22" s="30">
        <v>1255113.4</v>
      </c>
      <c r="K22" s="30">
        <v>1255113.4</v>
      </c>
      <c r="L22" s="30">
        <v>1255113.4</v>
      </c>
      <c r="M22" s="30">
        <v>1255113.4</v>
      </c>
      <c r="N22" s="30">
        <v>1255113.4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24" customHeight="1">
      <c r="A23" s="5" t="s">
        <v>31</v>
      </c>
      <c r="B23" s="33">
        <v>1030000</v>
      </c>
      <c r="C23" s="30">
        <v>85833.35</v>
      </c>
      <c r="D23" s="30">
        <v>85833.35</v>
      </c>
      <c r="E23" s="30">
        <v>85833.33</v>
      </c>
      <c r="F23" s="30">
        <v>85833.33</v>
      </c>
      <c r="G23" s="30">
        <v>85833.33</v>
      </c>
      <c r="H23" s="30">
        <v>85833.33</v>
      </c>
      <c r="I23" s="30">
        <v>85833.33</v>
      </c>
      <c r="J23" s="30">
        <v>85833.33</v>
      </c>
      <c r="K23" s="30">
        <v>85833.33</v>
      </c>
      <c r="L23" s="30">
        <v>85833.33</v>
      </c>
      <c r="M23" s="30">
        <v>85833.33</v>
      </c>
      <c r="N23" s="30">
        <v>85833.33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s="1" customFormat="1" ht="27.75" customHeight="1" thickBot="1">
      <c r="A24" s="5" t="s">
        <v>32</v>
      </c>
      <c r="B24" s="33">
        <v>13254831.81</v>
      </c>
      <c r="C24" s="30">
        <v>1104569.3</v>
      </c>
      <c r="D24" s="30">
        <v>1104569.31</v>
      </c>
      <c r="E24" s="30">
        <v>1104569.32</v>
      </c>
      <c r="F24" s="30">
        <v>1104569.32</v>
      </c>
      <c r="G24" s="30">
        <v>1104569.32</v>
      </c>
      <c r="H24" s="30">
        <v>1104569.32</v>
      </c>
      <c r="I24" s="30">
        <v>1104569.32</v>
      </c>
      <c r="J24" s="30">
        <v>1104569.32</v>
      </c>
      <c r="K24" s="30">
        <v>1104569.32</v>
      </c>
      <c r="L24" s="30">
        <v>1104569.32</v>
      </c>
      <c r="M24" s="30">
        <v>1104569.32</v>
      </c>
      <c r="N24" s="30">
        <v>1104569.32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s="2" customFormat="1" ht="24.75" customHeight="1" thickBot="1">
      <c r="A25" s="17" t="s">
        <v>33</v>
      </c>
      <c r="B25" s="28">
        <f>SUM(B26:B34)</f>
        <v>146182794.95</v>
      </c>
      <c r="C25" s="28">
        <f aca="true" t="shared" si="3" ref="C25:N25">SUM(C26:C34)</f>
        <v>12181899.48</v>
      </c>
      <c r="D25" s="28">
        <f t="shared" si="3"/>
        <v>12181899.57</v>
      </c>
      <c r="E25" s="28">
        <f t="shared" si="3"/>
        <v>12181899.59</v>
      </c>
      <c r="F25" s="28">
        <f t="shared" si="3"/>
        <v>12181899.59</v>
      </c>
      <c r="G25" s="28">
        <f t="shared" si="3"/>
        <v>12181899.59</v>
      </c>
      <c r="H25" s="28">
        <f t="shared" si="3"/>
        <v>12181899.59</v>
      </c>
      <c r="I25" s="28">
        <f t="shared" si="3"/>
        <v>12181899.59</v>
      </c>
      <c r="J25" s="28">
        <f t="shared" si="3"/>
        <v>12181899.59</v>
      </c>
      <c r="K25" s="28">
        <f t="shared" si="3"/>
        <v>12181899.59</v>
      </c>
      <c r="L25" s="28">
        <f t="shared" si="3"/>
        <v>12181899.59</v>
      </c>
      <c r="M25" s="28">
        <f t="shared" si="3"/>
        <v>12181899.59</v>
      </c>
      <c r="N25" s="28">
        <f t="shared" si="3"/>
        <v>12181899.59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15">
      <c r="A26" s="10" t="s">
        <v>34</v>
      </c>
      <c r="B26" s="30">
        <v>42875751.13</v>
      </c>
      <c r="C26" s="30">
        <v>3572979.27</v>
      </c>
      <c r="D26" s="30">
        <v>3572979.26</v>
      </c>
      <c r="E26" s="30">
        <v>3572979.26</v>
      </c>
      <c r="F26" s="30">
        <v>3572979.26</v>
      </c>
      <c r="G26" s="30">
        <v>3572979.26</v>
      </c>
      <c r="H26" s="30">
        <v>3572979.26</v>
      </c>
      <c r="I26" s="30">
        <v>3572979.26</v>
      </c>
      <c r="J26" s="30">
        <v>3572979.26</v>
      </c>
      <c r="K26" s="30">
        <v>3572979.26</v>
      </c>
      <c r="L26" s="30">
        <v>3572979.26</v>
      </c>
      <c r="M26" s="30">
        <v>3572979.26</v>
      </c>
      <c r="N26" s="30">
        <v>3572979.26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5">
      <c r="A27" s="8" t="s">
        <v>35</v>
      </c>
      <c r="B27" s="30">
        <v>6095216.07</v>
      </c>
      <c r="C27" s="30">
        <v>507934.69</v>
      </c>
      <c r="D27" s="30">
        <v>507934.68</v>
      </c>
      <c r="E27" s="30">
        <v>507934.67</v>
      </c>
      <c r="F27" s="30">
        <v>507934.67</v>
      </c>
      <c r="G27" s="30">
        <v>507934.67</v>
      </c>
      <c r="H27" s="30">
        <v>507934.67</v>
      </c>
      <c r="I27" s="30">
        <v>507934.67</v>
      </c>
      <c r="J27" s="30">
        <v>507934.67</v>
      </c>
      <c r="K27" s="30">
        <v>507934.67</v>
      </c>
      <c r="L27" s="30">
        <v>507934.67</v>
      </c>
      <c r="M27" s="30">
        <v>507934.67</v>
      </c>
      <c r="N27" s="30">
        <v>507934.67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22.5">
      <c r="A28" s="8" t="s">
        <v>36</v>
      </c>
      <c r="B28" s="30">
        <v>32146342.43</v>
      </c>
      <c r="C28" s="30">
        <v>2678861.86</v>
      </c>
      <c r="D28" s="30">
        <v>2678861.87</v>
      </c>
      <c r="E28" s="30">
        <v>2678861.87</v>
      </c>
      <c r="F28" s="30">
        <v>2678861.87</v>
      </c>
      <c r="G28" s="30">
        <v>2678861.87</v>
      </c>
      <c r="H28" s="30">
        <v>2678861.87</v>
      </c>
      <c r="I28" s="30">
        <v>2678861.87</v>
      </c>
      <c r="J28" s="30">
        <v>2678861.87</v>
      </c>
      <c r="K28" s="30">
        <v>2678861.87</v>
      </c>
      <c r="L28" s="30">
        <v>2678861.87</v>
      </c>
      <c r="M28" s="30">
        <v>2678861.87</v>
      </c>
      <c r="N28" s="30">
        <v>2678861.87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5">
      <c r="A29" s="8" t="s">
        <v>37</v>
      </c>
      <c r="B29" s="30">
        <v>8420250</v>
      </c>
      <c r="C29" s="30">
        <v>701687.5</v>
      </c>
      <c r="D29" s="30">
        <v>701687.5</v>
      </c>
      <c r="E29" s="30">
        <v>701687.5</v>
      </c>
      <c r="F29" s="30">
        <v>701687.5</v>
      </c>
      <c r="G29" s="30">
        <v>701687.5</v>
      </c>
      <c r="H29" s="30">
        <v>701687.5</v>
      </c>
      <c r="I29" s="30">
        <v>701687.5</v>
      </c>
      <c r="J29" s="30">
        <v>701687.5</v>
      </c>
      <c r="K29" s="30">
        <v>701687.5</v>
      </c>
      <c r="L29" s="30">
        <v>701687.5</v>
      </c>
      <c r="M29" s="30">
        <v>701687.5</v>
      </c>
      <c r="N29" s="30">
        <v>701687.5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27.75" customHeight="1">
      <c r="A30" s="8" t="s">
        <v>38</v>
      </c>
      <c r="B30" s="30">
        <v>19109928.37</v>
      </c>
      <c r="C30" s="30">
        <v>1592494.04</v>
      </c>
      <c r="D30" s="30">
        <v>1592494.03</v>
      </c>
      <c r="E30" s="30">
        <v>1592494.03</v>
      </c>
      <c r="F30" s="30">
        <v>1592494.03</v>
      </c>
      <c r="G30" s="30">
        <v>1592494.03</v>
      </c>
      <c r="H30" s="30">
        <v>1592494.03</v>
      </c>
      <c r="I30" s="30">
        <v>1592494.03</v>
      </c>
      <c r="J30" s="30">
        <v>1592494.03</v>
      </c>
      <c r="K30" s="30">
        <v>1592494.03</v>
      </c>
      <c r="L30" s="30">
        <v>1592494.03</v>
      </c>
      <c r="M30" s="30">
        <v>1592494.03</v>
      </c>
      <c r="N30" s="30">
        <v>1592494.03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5">
      <c r="A31" s="8" t="s">
        <v>39</v>
      </c>
      <c r="B31" s="30">
        <v>6251070</v>
      </c>
      <c r="C31" s="30">
        <v>520922.5</v>
      </c>
      <c r="D31" s="30">
        <v>520922.5</v>
      </c>
      <c r="E31" s="30">
        <v>520922.5</v>
      </c>
      <c r="F31" s="30">
        <v>520922.5</v>
      </c>
      <c r="G31" s="30">
        <v>520922.5</v>
      </c>
      <c r="H31" s="30">
        <v>520922.5</v>
      </c>
      <c r="I31" s="30">
        <v>520922.5</v>
      </c>
      <c r="J31" s="30">
        <v>520922.5</v>
      </c>
      <c r="K31" s="30">
        <v>520922.5</v>
      </c>
      <c r="L31" s="30">
        <v>520922.5</v>
      </c>
      <c r="M31" s="30">
        <v>520922.5</v>
      </c>
      <c r="N31" s="30">
        <v>520922.5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5">
      <c r="A32" s="8" t="s">
        <v>40</v>
      </c>
      <c r="B32" s="30">
        <v>1552199.63</v>
      </c>
      <c r="C32" s="30">
        <v>129349.96</v>
      </c>
      <c r="D32" s="30">
        <v>129349.97</v>
      </c>
      <c r="E32" s="30">
        <v>129349.97</v>
      </c>
      <c r="F32" s="30">
        <v>129349.97</v>
      </c>
      <c r="G32" s="30">
        <v>129349.97</v>
      </c>
      <c r="H32" s="30">
        <v>129349.97</v>
      </c>
      <c r="I32" s="30">
        <v>129349.97</v>
      </c>
      <c r="J32" s="30">
        <v>129349.97</v>
      </c>
      <c r="K32" s="30">
        <v>129349.97</v>
      </c>
      <c r="L32" s="30">
        <v>129349.97</v>
      </c>
      <c r="M32" s="30">
        <v>129349.97</v>
      </c>
      <c r="N32" s="30">
        <v>129349.97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5">
      <c r="A33" s="8" t="s">
        <v>41</v>
      </c>
      <c r="B33" s="30">
        <v>8229627.9</v>
      </c>
      <c r="C33" s="30">
        <v>685802.3</v>
      </c>
      <c r="D33" s="30">
        <v>685802.3</v>
      </c>
      <c r="E33" s="30">
        <v>685802.33</v>
      </c>
      <c r="F33" s="30">
        <v>685802.33</v>
      </c>
      <c r="G33" s="30">
        <v>685802.33</v>
      </c>
      <c r="H33" s="30">
        <v>685802.33</v>
      </c>
      <c r="I33" s="30">
        <v>685802.33</v>
      </c>
      <c r="J33" s="30">
        <v>685802.33</v>
      </c>
      <c r="K33" s="30">
        <v>685802.33</v>
      </c>
      <c r="L33" s="30">
        <v>685802.33</v>
      </c>
      <c r="M33" s="30">
        <v>685802.33</v>
      </c>
      <c r="N33" s="30">
        <v>685802.33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5.75" thickBot="1">
      <c r="A34" s="8" t="s">
        <v>42</v>
      </c>
      <c r="B34" s="30">
        <v>21502409.42</v>
      </c>
      <c r="C34" s="30">
        <v>1791867.36</v>
      </c>
      <c r="D34" s="30">
        <v>1791867.46</v>
      </c>
      <c r="E34" s="30">
        <v>1791867.46</v>
      </c>
      <c r="F34" s="30">
        <v>1791867.46</v>
      </c>
      <c r="G34" s="30">
        <v>1791867.46</v>
      </c>
      <c r="H34" s="30">
        <v>1791867.46</v>
      </c>
      <c r="I34" s="30">
        <v>1791867.46</v>
      </c>
      <c r="J34" s="30">
        <v>1791867.46</v>
      </c>
      <c r="K34" s="30">
        <v>1791867.46</v>
      </c>
      <c r="L34" s="30">
        <v>1791867.46</v>
      </c>
      <c r="M34" s="30">
        <v>1791867.46</v>
      </c>
      <c r="N34" s="30">
        <v>1791867.46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s="2" customFormat="1" ht="23.25" customHeight="1" thickBot="1">
      <c r="A35" s="18" t="s">
        <v>43</v>
      </c>
      <c r="B35" s="32">
        <f>SUM(B36:B44)</f>
        <v>114136309.2</v>
      </c>
      <c r="C35" s="32">
        <f aca="true" t="shared" si="4" ref="C35:N35">SUM(C36:C44)</f>
        <v>9511359.129999999</v>
      </c>
      <c r="D35" s="32">
        <f t="shared" si="4"/>
        <v>9511359.09</v>
      </c>
      <c r="E35" s="32">
        <f t="shared" si="4"/>
        <v>9511359.09</v>
      </c>
      <c r="F35" s="32">
        <f t="shared" si="4"/>
        <v>9511359.09</v>
      </c>
      <c r="G35" s="32">
        <f t="shared" si="4"/>
        <v>9511359.09</v>
      </c>
      <c r="H35" s="32">
        <f t="shared" si="4"/>
        <v>9511359.09</v>
      </c>
      <c r="I35" s="32">
        <f t="shared" si="4"/>
        <v>9511359.09</v>
      </c>
      <c r="J35" s="32">
        <f t="shared" si="4"/>
        <v>9511359.09</v>
      </c>
      <c r="K35" s="32">
        <f t="shared" si="4"/>
        <v>9511359.09</v>
      </c>
      <c r="L35" s="32">
        <f t="shared" si="4"/>
        <v>9511359.09</v>
      </c>
      <c r="M35" s="32">
        <f t="shared" si="4"/>
        <v>9511359.09</v>
      </c>
      <c r="N35" s="32">
        <f t="shared" si="4"/>
        <v>9511359.17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22.5">
      <c r="A36" s="6" t="s">
        <v>44</v>
      </c>
      <c r="B36" s="30">
        <v>1103361.75</v>
      </c>
      <c r="C36" s="30">
        <v>91946.84</v>
      </c>
      <c r="D36" s="30">
        <v>91946.81</v>
      </c>
      <c r="E36" s="30">
        <v>91946.81</v>
      </c>
      <c r="F36" s="30">
        <v>91946.81</v>
      </c>
      <c r="G36" s="30">
        <v>91946.81</v>
      </c>
      <c r="H36" s="30">
        <v>91946.81</v>
      </c>
      <c r="I36" s="30">
        <v>91946.81</v>
      </c>
      <c r="J36" s="30">
        <v>91946.81</v>
      </c>
      <c r="K36" s="30">
        <v>91946.81</v>
      </c>
      <c r="L36" s="30">
        <v>91946.81</v>
      </c>
      <c r="M36" s="30">
        <v>91946.81</v>
      </c>
      <c r="N36" s="30">
        <v>91946.81</v>
      </c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5">
      <c r="A37" s="6" t="s">
        <v>45</v>
      </c>
      <c r="B37" s="30">
        <v>77843507.37</v>
      </c>
      <c r="C37" s="30">
        <v>6486958.92</v>
      </c>
      <c r="D37" s="30">
        <v>6486958.95</v>
      </c>
      <c r="E37" s="30">
        <v>6486958.95</v>
      </c>
      <c r="F37" s="30">
        <v>6486958.95</v>
      </c>
      <c r="G37" s="30">
        <v>6486958.95</v>
      </c>
      <c r="H37" s="30">
        <v>6486958.95</v>
      </c>
      <c r="I37" s="30">
        <v>6486958.95</v>
      </c>
      <c r="J37" s="30">
        <v>6486958.95</v>
      </c>
      <c r="K37" s="30">
        <v>6486958.95</v>
      </c>
      <c r="L37" s="30">
        <v>6486958.95</v>
      </c>
      <c r="M37" s="30">
        <v>6486958.95</v>
      </c>
      <c r="N37" s="30">
        <v>6486958.95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5">
      <c r="A38" s="6" t="s">
        <v>46</v>
      </c>
      <c r="B38" s="30">
        <v>2575000</v>
      </c>
      <c r="C38" s="30">
        <v>214583.37</v>
      </c>
      <c r="D38" s="30">
        <v>214583.33</v>
      </c>
      <c r="E38" s="30">
        <v>214583.33</v>
      </c>
      <c r="F38" s="30">
        <v>214583.33</v>
      </c>
      <c r="G38" s="30">
        <v>214583.33</v>
      </c>
      <c r="H38" s="30">
        <v>214583.33</v>
      </c>
      <c r="I38" s="30">
        <v>214583.33</v>
      </c>
      <c r="J38" s="30">
        <v>214583.33</v>
      </c>
      <c r="K38" s="30">
        <v>214583.33</v>
      </c>
      <c r="L38" s="30">
        <v>214583.33</v>
      </c>
      <c r="M38" s="30">
        <v>214583.33</v>
      </c>
      <c r="N38" s="30">
        <v>214583.33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s="2" customFormat="1" ht="15">
      <c r="A39" s="6" t="s">
        <v>47</v>
      </c>
      <c r="B39" s="30">
        <v>31996440.08</v>
      </c>
      <c r="C39" s="30">
        <v>2666370</v>
      </c>
      <c r="D39" s="30">
        <v>2666370</v>
      </c>
      <c r="E39" s="30">
        <v>2666370</v>
      </c>
      <c r="F39" s="30">
        <v>2666370</v>
      </c>
      <c r="G39" s="30">
        <v>2666370</v>
      </c>
      <c r="H39" s="30">
        <v>2666370</v>
      </c>
      <c r="I39" s="30">
        <v>2666370</v>
      </c>
      <c r="J39" s="30">
        <v>2666370</v>
      </c>
      <c r="K39" s="30">
        <v>2666370</v>
      </c>
      <c r="L39" s="30">
        <v>2666370</v>
      </c>
      <c r="M39" s="30">
        <v>2666370</v>
      </c>
      <c r="N39" s="30">
        <v>2666370.08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ht="15">
      <c r="A40" s="6" t="s">
        <v>48</v>
      </c>
      <c r="B40" s="30">
        <v>0</v>
      </c>
      <c r="C40" s="30">
        <v>0</v>
      </c>
      <c r="D40" s="31">
        <v>0</v>
      </c>
      <c r="E40" s="31">
        <v>0</v>
      </c>
      <c r="F40" s="34">
        <v>0</v>
      </c>
      <c r="G40" s="31">
        <v>0</v>
      </c>
      <c r="H40" s="34">
        <v>0</v>
      </c>
      <c r="I40" s="31">
        <v>0</v>
      </c>
      <c r="J40" s="34">
        <v>0</v>
      </c>
      <c r="K40" s="31">
        <v>0</v>
      </c>
      <c r="L40" s="34">
        <v>0</v>
      </c>
      <c r="M40" s="31">
        <v>0</v>
      </c>
      <c r="N40" s="36">
        <v>0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22.5">
      <c r="A41" s="6" t="s">
        <v>49</v>
      </c>
      <c r="B41" s="30">
        <v>618000</v>
      </c>
      <c r="C41" s="30">
        <v>51500</v>
      </c>
      <c r="D41" s="30">
        <v>51500</v>
      </c>
      <c r="E41" s="30">
        <v>51500</v>
      </c>
      <c r="F41" s="30">
        <v>51500</v>
      </c>
      <c r="G41" s="30">
        <v>51500</v>
      </c>
      <c r="H41" s="30">
        <v>51500</v>
      </c>
      <c r="I41" s="30">
        <v>51500</v>
      </c>
      <c r="J41" s="30">
        <v>51500</v>
      </c>
      <c r="K41" s="30">
        <v>51500</v>
      </c>
      <c r="L41" s="30">
        <v>51500</v>
      </c>
      <c r="M41" s="30">
        <v>51500</v>
      </c>
      <c r="N41" s="30">
        <v>51500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5">
      <c r="A42" s="6" t="s">
        <v>50</v>
      </c>
      <c r="B42" s="30">
        <v>0</v>
      </c>
      <c r="C42" s="30">
        <v>0</v>
      </c>
      <c r="D42" s="31">
        <v>0</v>
      </c>
      <c r="E42" s="31">
        <v>0</v>
      </c>
      <c r="F42" s="34">
        <v>0</v>
      </c>
      <c r="G42" s="31">
        <v>0</v>
      </c>
      <c r="H42" s="34">
        <v>0</v>
      </c>
      <c r="I42" s="31">
        <v>0</v>
      </c>
      <c r="J42" s="34">
        <v>0</v>
      </c>
      <c r="K42" s="31">
        <v>0</v>
      </c>
      <c r="L42" s="34">
        <v>0</v>
      </c>
      <c r="M42" s="31">
        <v>0</v>
      </c>
      <c r="N42" s="36">
        <v>0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5">
      <c r="A43" s="6" t="s">
        <v>51</v>
      </c>
      <c r="B43" s="30">
        <v>0</v>
      </c>
      <c r="C43" s="30">
        <v>0</v>
      </c>
      <c r="D43" s="31">
        <v>0</v>
      </c>
      <c r="E43" s="31">
        <v>0</v>
      </c>
      <c r="F43" s="34">
        <v>0</v>
      </c>
      <c r="G43" s="31">
        <v>0</v>
      </c>
      <c r="H43" s="34">
        <v>0</v>
      </c>
      <c r="I43" s="31">
        <v>0</v>
      </c>
      <c r="J43" s="34">
        <v>0</v>
      </c>
      <c r="K43" s="31">
        <v>0</v>
      </c>
      <c r="L43" s="34">
        <v>0</v>
      </c>
      <c r="M43" s="31">
        <v>0</v>
      </c>
      <c r="N43" s="36">
        <v>0</v>
      </c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5.75" thickBot="1">
      <c r="A44" s="6" t="s">
        <v>52</v>
      </c>
      <c r="B44" s="30">
        <v>0</v>
      </c>
      <c r="C44" s="30">
        <v>0</v>
      </c>
      <c r="D44" s="31">
        <v>0</v>
      </c>
      <c r="E44" s="31">
        <v>0</v>
      </c>
      <c r="F44" s="34">
        <v>0</v>
      </c>
      <c r="G44" s="31">
        <v>0</v>
      </c>
      <c r="H44" s="34">
        <v>0</v>
      </c>
      <c r="I44" s="31">
        <v>0</v>
      </c>
      <c r="J44" s="34">
        <v>0</v>
      </c>
      <c r="K44" s="31">
        <v>0</v>
      </c>
      <c r="L44" s="34">
        <v>0</v>
      </c>
      <c r="M44" s="31">
        <v>0</v>
      </c>
      <c r="N44" s="36">
        <v>0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5.75" thickBot="1">
      <c r="A45" s="18" t="s">
        <v>53</v>
      </c>
      <c r="B45" s="32">
        <f>SUM(B46:B54)</f>
        <v>76700502.39999999</v>
      </c>
      <c r="C45" s="32">
        <f aca="true" t="shared" si="5" ref="C45:N45">SUM(C46:C54)</f>
        <v>0</v>
      </c>
      <c r="D45" s="32">
        <f t="shared" si="5"/>
        <v>0</v>
      </c>
      <c r="E45" s="32">
        <f t="shared" si="5"/>
        <v>0</v>
      </c>
      <c r="F45" s="37">
        <f t="shared" si="5"/>
        <v>824222.72</v>
      </c>
      <c r="G45" s="28">
        <f t="shared" si="5"/>
        <v>8599318.34</v>
      </c>
      <c r="H45" s="38">
        <f t="shared" si="5"/>
        <v>9610994.47</v>
      </c>
      <c r="I45" s="28">
        <f t="shared" si="5"/>
        <v>9610994.469999999</v>
      </c>
      <c r="J45" s="38">
        <f t="shared" si="5"/>
        <v>9610994.479999999</v>
      </c>
      <c r="K45" s="28">
        <f t="shared" si="5"/>
        <v>9610994.479999999</v>
      </c>
      <c r="L45" s="38">
        <f t="shared" si="5"/>
        <v>9610994.479999999</v>
      </c>
      <c r="M45" s="28">
        <f t="shared" si="5"/>
        <v>9610994.479999999</v>
      </c>
      <c r="N45" s="39">
        <f t="shared" si="5"/>
        <v>9610994.479999999</v>
      </c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s="2" customFormat="1" ht="15">
      <c r="A46" s="6" t="s">
        <v>54</v>
      </c>
      <c r="B46" s="30">
        <v>7385763.05</v>
      </c>
      <c r="C46" s="30">
        <v>0</v>
      </c>
      <c r="D46" s="31">
        <v>0</v>
      </c>
      <c r="E46" s="31">
        <v>0</v>
      </c>
      <c r="F46" s="51">
        <v>820640.33</v>
      </c>
      <c r="G46" s="51">
        <v>820640.34</v>
      </c>
      <c r="H46" s="51">
        <v>820640.34</v>
      </c>
      <c r="I46" s="51">
        <v>820640.34</v>
      </c>
      <c r="J46" s="51">
        <v>820640.34</v>
      </c>
      <c r="K46" s="51">
        <v>820640.34</v>
      </c>
      <c r="L46" s="51">
        <v>820640.34</v>
      </c>
      <c r="M46" s="51">
        <v>820640.34</v>
      </c>
      <c r="N46" s="51">
        <v>820640.34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5">
      <c r="A47" s="6" t="s">
        <v>55</v>
      </c>
      <c r="B47" s="30">
        <v>32241.27</v>
      </c>
      <c r="C47" s="30">
        <v>0</v>
      </c>
      <c r="D47" s="31">
        <v>0</v>
      </c>
      <c r="E47" s="31">
        <v>0</v>
      </c>
      <c r="F47" s="31">
        <v>3582.39</v>
      </c>
      <c r="G47" s="31">
        <v>3582.36</v>
      </c>
      <c r="H47" s="31">
        <v>3582.36</v>
      </c>
      <c r="I47" s="31">
        <v>3582.36</v>
      </c>
      <c r="J47" s="31">
        <v>3582.36</v>
      </c>
      <c r="K47" s="31">
        <v>3582.36</v>
      </c>
      <c r="L47" s="31">
        <v>3582.36</v>
      </c>
      <c r="M47" s="31">
        <v>3582.36</v>
      </c>
      <c r="N47" s="31">
        <v>3582.36</v>
      </c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s="2" customFormat="1" ht="15">
      <c r="A48" s="6" t="s">
        <v>56</v>
      </c>
      <c r="B48" s="30">
        <v>454101.25</v>
      </c>
      <c r="C48" s="30">
        <v>0</v>
      </c>
      <c r="D48" s="31">
        <v>0</v>
      </c>
      <c r="E48" s="31">
        <v>0</v>
      </c>
      <c r="F48" s="34">
        <v>0</v>
      </c>
      <c r="G48" s="31">
        <v>56762.65</v>
      </c>
      <c r="H48" s="31">
        <v>56762.65</v>
      </c>
      <c r="I48" s="31">
        <v>56762.65</v>
      </c>
      <c r="J48" s="31">
        <v>56762.66</v>
      </c>
      <c r="K48" s="31">
        <v>56762.66</v>
      </c>
      <c r="L48" s="31">
        <v>56762.66</v>
      </c>
      <c r="M48" s="31">
        <v>56762.66</v>
      </c>
      <c r="N48" s="31">
        <v>56762.66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15">
      <c r="A49" s="6" t="s">
        <v>57</v>
      </c>
      <c r="B49" s="30">
        <v>28902225</v>
      </c>
      <c r="C49" s="30">
        <v>0</v>
      </c>
      <c r="D49" s="31">
        <v>0</v>
      </c>
      <c r="E49" s="31">
        <v>0</v>
      </c>
      <c r="F49" s="34">
        <v>0</v>
      </c>
      <c r="G49" s="31">
        <v>3612778.16</v>
      </c>
      <c r="H49" s="31">
        <v>3612778.12</v>
      </c>
      <c r="I49" s="31">
        <v>3612778.12</v>
      </c>
      <c r="J49" s="31">
        <v>3612778.12</v>
      </c>
      <c r="K49" s="31">
        <v>3612778.12</v>
      </c>
      <c r="L49" s="31">
        <v>3612778.12</v>
      </c>
      <c r="M49" s="31">
        <v>3612778.12</v>
      </c>
      <c r="N49" s="31">
        <v>3612778.12</v>
      </c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s="2" customFormat="1" ht="15">
      <c r="A50" s="6" t="s">
        <v>58</v>
      </c>
      <c r="B50" s="30">
        <v>5411320.53</v>
      </c>
      <c r="C50" s="30">
        <v>0</v>
      </c>
      <c r="D50" s="31">
        <v>0</v>
      </c>
      <c r="E50" s="31">
        <v>0</v>
      </c>
      <c r="F50" s="34">
        <v>0</v>
      </c>
      <c r="G50" s="31">
        <v>0</v>
      </c>
      <c r="H50" s="31">
        <v>773045.79</v>
      </c>
      <c r="I50" s="31">
        <v>773045.79</v>
      </c>
      <c r="J50" s="31">
        <v>773045.79</v>
      </c>
      <c r="K50" s="31">
        <v>773045.79</v>
      </c>
      <c r="L50" s="31">
        <v>773045.79</v>
      </c>
      <c r="M50" s="31">
        <v>773045.79</v>
      </c>
      <c r="N50" s="31">
        <v>773045.79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15">
      <c r="A51" s="6" t="s">
        <v>59</v>
      </c>
      <c r="B51" s="30">
        <v>32844438.5</v>
      </c>
      <c r="C51" s="30">
        <v>0</v>
      </c>
      <c r="D51" s="31">
        <v>0</v>
      </c>
      <c r="E51" s="31">
        <v>0</v>
      </c>
      <c r="F51" s="34">
        <v>0</v>
      </c>
      <c r="G51" s="31">
        <v>4105554.83</v>
      </c>
      <c r="H51" s="31">
        <v>4105554.81</v>
      </c>
      <c r="I51" s="31">
        <v>4105554.81</v>
      </c>
      <c r="J51" s="31">
        <v>4105554.81</v>
      </c>
      <c r="K51" s="31">
        <v>4105554.81</v>
      </c>
      <c r="L51" s="31">
        <v>4105554.81</v>
      </c>
      <c r="M51" s="31">
        <v>4105554.81</v>
      </c>
      <c r="N51" s="31">
        <v>4105554.81</v>
      </c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5">
      <c r="A52" s="6" t="s">
        <v>60</v>
      </c>
      <c r="B52" s="30">
        <v>0</v>
      </c>
      <c r="C52" s="30">
        <v>0</v>
      </c>
      <c r="D52" s="31">
        <v>0</v>
      </c>
      <c r="E52" s="31">
        <v>0</v>
      </c>
      <c r="F52" s="34">
        <v>0</v>
      </c>
      <c r="G52" s="31">
        <v>0</v>
      </c>
      <c r="H52" s="34">
        <v>0</v>
      </c>
      <c r="I52" s="31">
        <v>0</v>
      </c>
      <c r="J52" s="34">
        <v>0</v>
      </c>
      <c r="K52" s="31">
        <v>0</v>
      </c>
      <c r="L52" s="34">
        <v>0</v>
      </c>
      <c r="M52" s="31">
        <v>0</v>
      </c>
      <c r="N52" s="36">
        <v>0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5">
      <c r="A53" s="6" t="s">
        <v>61</v>
      </c>
      <c r="B53" s="30">
        <v>1030000</v>
      </c>
      <c r="C53" s="30">
        <v>0</v>
      </c>
      <c r="D53" s="31">
        <v>0</v>
      </c>
      <c r="E53" s="31">
        <v>0</v>
      </c>
      <c r="F53" s="34">
        <v>0</v>
      </c>
      <c r="G53" s="31">
        <v>0</v>
      </c>
      <c r="H53" s="31">
        <v>147142.84</v>
      </c>
      <c r="I53" s="31">
        <v>147142.86</v>
      </c>
      <c r="J53" s="31">
        <v>147142.86</v>
      </c>
      <c r="K53" s="31">
        <v>147142.86</v>
      </c>
      <c r="L53" s="31">
        <v>147142.86</v>
      </c>
      <c r="M53" s="31">
        <v>147142.86</v>
      </c>
      <c r="N53" s="31">
        <v>147142.86</v>
      </c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5.75" thickBot="1">
      <c r="A54" s="6" t="s">
        <v>62</v>
      </c>
      <c r="B54" s="30">
        <v>640412.8</v>
      </c>
      <c r="C54" s="30">
        <v>0</v>
      </c>
      <c r="D54" s="31">
        <v>0</v>
      </c>
      <c r="E54" s="31">
        <v>0</v>
      </c>
      <c r="F54" s="34">
        <v>0</v>
      </c>
      <c r="G54" s="31">
        <v>0</v>
      </c>
      <c r="H54" s="50">
        <v>91487.56</v>
      </c>
      <c r="I54" s="50">
        <v>91487.54</v>
      </c>
      <c r="J54" s="50">
        <v>91487.54</v>
      </c>
      <c r="K54" s="50">
        <v>91487.54</v>
      </c>
      <c r="L54" s="50">
        <v>91487.54</v>
      </c>
      <c r="M54" s="50">
        <v>91487.54</v>
      </c>
      <c r="N54" s="50">
        <v>91487.54</v>
      </c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20.25" customHeight="1" thickBot="1">
      <c r="A55" s="18" t="s">
        <v>63</v>
      </c>
      <c r="B55" s="32">
        <f>SUM(B56:B58)</f>
        <v>150588007.03</v>
      </c>
      <c r="C55" s="32">
        <f aca="true" t="shared" si="6" ref="C55:N55">SUM(C56:C58)</f>
        <v>0</v>
      </c>
      <c r="D55" s="32">
        <f t="shared" si="6"/>
        <v>0</v>
      </c>
      <c r="E55" s="32">
        <f t="shared" si="6"/>
        <v>0</v>
      </c>
      <c r="F55" s="37">
        <f t="shared" si="6"/>
        <v>0</v>
      </c>
      <c r="G55" s="28">
        <f t="shared" si="6"/>
        <v>0</v>
      </c>
      <c r="H55" s="38">
        <f t="shared" si="6"/>
        <v>21512572.45</v>
      </c>
      <c r="I55" s="28">
        <f t="shared" si="6"/>
        <v>21512572.43</v>
      </c>
      <c r="J55" s="38">
        <f t="shared" si="6"/>
        <v>21512572.43</v>
      </c>
      <c r="K55" s="28">
        <f t="shared" si="6"/>
        <v>21512572.43</v>
      </c>
      <c r="L55" s="38">
        <f t="shared" si="6"/>
        <v>21512572.43</v>
      </c>
      <c r="M55" s="28">
        <f t="shared" si="6"/>
        <v>21512572.43</v>
      </c>
      <c r="N55" s="39">
        <f t="shared" si="6"/>
        <v>21512572.43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5">
      <c r="A56" s="6" t="s">
        <v>64</v>
      </c>
      <c r="B56" s="30">
        <v>136588007.03</v>
      </c>
      <c r="C56" s="30">
        <v>0</v>
      </c>
      <c r="D56" s="31">
        <v>0</v>
      </c>
      <c r="E56" s="31">
        <v>0</v>
      </c>
      <c r="F56" s="31">
        <v>0</v>
      </c>
      <c r="G56" s="31">
        <v>0</v>
      </c>
      <c r="H56" s="31">
        <v>19512572.45</v>
      </c>
      <c r="I56" s="31">
        <v>19512572.43</v>
      </c>
      <c r="J56" s="31">
        <v>19512572.43</v>
      </c>
      <c r="K56" s="31">
        <v>19512572.43</v>
      </c>
      <c r="L56" s="31">
        <v>19512572.43</v>
      </c>
      <c r="M56" s="31">
        <v>19512572.43</v>
      </c>
      <c r="N56" s="31">
        <v>19512572.43</v>
      </c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5">
      <c r="A57" s="6" t="s">
        <v>65</v>
      </c>
      <c r="B57" s="30">
        <v>14000000</v>
      </c>
      <c r="C57" s="30">
        <v>0</v>
      </c>
      <c r="D57" s="30">
        <v>0</v>
      </c>
      <c r="E57" s="30">
        <v>0</v>
      </c>
      <c r="F57" s="35">
        <v>0</v>
      </c>
      <c r="G57" s="30">
        <v>0</v>
      </c>
      <c r="H57" s="30">
        <v>2000000</v>
      </c>
      <c r="I57" s="30">
        <v>2000000</v>
      </c>
      <c r="J57" s="30">
        <v>2000000</v>
      </c>
      <c r="K57" s="30">
        <v>2000000</v>
      </c>
      <c r="L57" s="30">
        <v>2000000</v>
      </c>
      <c r="M57" s="30">
        <v>2000000</v>
      </c>
      <c r="N57" s="30">
        <v>2000000</v>
      </c>
      <c r="O57" s="11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5.75" thickBot="1">
      <c r="A58" s="6" t="s">
        <v>66</v>
      </c>
      <c r="B58" s="30">
        <v>0</v>
      </c>
      <c r="C58" s="30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8.75" customHeight="1" thickBot="1">
      <c r="A59" s="18" t="s">
        <v>67</v>
      </c>
      <c r="B59" s="32">
        <f>SUM(B60:B66)</f>
        <v>4935502.5</v>
      </c>
      <c r="C59" s="32">
        <f aca="true" t="shared" si="7" ref="C59:N59">SUM(C60:C66)</f>
        <v>0</v>
      </c>
      <c r="D59" s="32">
        <f t="shared" si="7"/>
        <v>0</v>
      </c>
      <c r="E59" s="32">
        <f t="shared" si="7"/>
        <v>0</v>
      </c>
      <c r="F59" s="37">
        <f t="shared" si="7"/>
        <v>0</v>
      </c>
      <c r="G59" s="28">
        <f t="shared" si="7"/>
        <v>0</v>
      </c>
      <c r="H59" s="38">
        <f t="shared" si="7"/>
        <v>705071.8</v>
      </c>
      <c r="I59" s="28">
        <f t="shared" si="7"/>
        <v>705071.8</v>
      </c>
      <c r="J59" s="38">
        <f t="shared" si="7"/>
        <v>705071.78</v>
      </c>
      <c r="K59" s="28">
        <f t="shared" si="7"/>
        <v>705071.78</v>
      </c>
      <c r="L59" s="38">
        <f t="shared" si="7"/>
        <v>705071.78</v>
      </c>
      <c r="M59" s="28">
        <f t="shared" si="7"/>
        <v>705071.78</v>
      </c>
      <c r="N59" s="39">
        <f t="shared" si="7"/>
        <v>705071.78</v>
      </c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22.5">
      <c r="A60" s="6" t="s">
        <v>68</v>
      </c>
      <c r="B60" s="30">
        <v>0</v>
      </c>
      <c r="C60" s="30">
        <v>0</v>
      </c>
      <c r="D60" s="31">
        <v>0</v>
      </c>
      <c r="E60" s="31">
        <v>0</v>
      </c>
      <c r="F60" s="34">
        <v>0</v>
      </c>
      <c r="G60" s="31">
        <v>0</v>
      </c>
      <c r="H60" s="34">
        <v>0</v>
      </c>
      <c r="I60" s="31">
        <v>0</v>
      </c>
      <c r="J60" s="34">
        <v>0</v>
      </c>
      <c r="K60" s="31">
        <v>0</v>
      </c>
      <c r="L60" s="34">
        <v>0</v>
      </c>
      <c r="M60" s="31">
        <v>0</v>
      </c>
      <c r="N60" s="36">
        <v>0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5">
      <c r="A61" s="6" t="s">
        <v>69</v>
      </c>
      <c r="B61" s="30">
        <v>0</v>
      </c>
      <c r="C61" s="30">
        <v>0</v>
      </c>
      <c r="D61" s="31">
        <v>0</v>
      </c>
      <c r="E61" s="31">
        <v>0</v>
      </c>
      <c r="F61" s="34">
        <v>0</v>
      </c>
      <c r="G61" s="31">
        <v>0</v>
      </c>
      <c r="H61" s="34">
        <v>0</v>
      </c>
      <c r="I61" s="31">
        <v>0</v>
      </c>
      <c r="J61" s="34">
        <v>0</v>
      </c>
      <c r="K61" s="31">
        <v>0</v>
      </c>
      <c r="L61" s="34">
        <v>0</v>
      </c>
      <c r="M61" s="31">
        <v>0</v>
      </c>
      <c r="N61" s="36">
        <v>0</v>
      </c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5">
      <c r="A62" s="6" t="s">
        <v>70</v>
      </c>
      <c r="B62" s="30">
        <v>0</v>
      </c>
      <c r="C62" s="30">
        <v>0</v>
      </c>
      <c r="D62" s="31">
        <v>0</v>
      </c>
      <c r="E62" s="31">
        <v>0</v>
      </c>
      <c r="F62" s="34">
        <v>0</v>
      </c>
      <c r="G62" s="31">
        <v>0</v>
      </c>
      <c r="H62" s="34">
        <v>0</v>
      </c>
      <c r="I62" s="31">
        <v>0</v>
      </c>
      <c r="J62" s="34">
        <v>0</v>
      </c>
      <c r="K62" s="31">
        <v>0</v>
      </c>
      <c r="L62" s="34">
        <v>0</v>
      </c>
      <c r="M62" s="31">
        <v>0</v>
      </c>
      <c r="N62" s="36">
        <v>0</v>
      </c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">
      <c r="A63" s="6" t="s">
        <v>71</v>
      </c>
      <c r="B63" s="30">
        <v>0</v>
      </c>
      <c r="C63" s="30">
        <v>0</v>
      </c>
      <c r="D63" s="31">
        <v>0</v>
      </c>
      <c r="E63" s="31">
        <v>0</v>
      </c>
      <c r="F63" s="34">
        <v>0</v>
      </c>
      <c r="G63" s="31">
        <v>0</v>
      </c>
      <c r="H63" s="34">
        <v>0</v>
      </c>
      <c r="I63" s="31">
        <v>0</v>
      </c>
      <c r="J63" s="34">
        <v>0</v>
      </c>
      <c r="K63" s="31">
        <v>0</v>
      </c>
      <c r="L63" s="34">
        <v>0</v>
      </c>
      <c r="M63" s="31">
        <v>0</v>
      </c>
      <c r="N63" s="36">
        <v>0</v>
      </c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22.5">
      <c r="A64" s="6" t="s">
        <v>72</v>
      </c>
      <c r="B64" s="30">
        <v>0</v>
      </c>
      <c r="C64" s="30">
        <v>0</v>
      </c>
      <c r="D64" s="31">
        <v>0</v>
      </c>
      <c r="E64" s="31">
        <v>0</v>
      </c>
      <c r="F64" s="34">
        <v>0</v>
      </c>
      <c r="G64" s="31">
        <v>0</v>
      </c>
      <c r="H64" s="34">
        <v>0</v>
      </c>
      <c r="I64" s="31">
        <v>0</v>
      </c>
      <c r="J64" s="34">
        <v>0</v>
      </c>
      <c r="K64" s="31">
        <v>0</v>
      </c>
      <c r="L64" s="34">
        <v>0</v>
      </c>
      <c r="M64" s="31">
        <v>0</v>
      </c>
      <c r="N64" s="36">
        <v>0</v>
      </c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5">
      <c r="A65" s="6" t="s">
        <v>73</v>
      </c>
      <c r="B65" s="30">
        <v>0</v>
      </c>
      <c r="C65" s="30">
        <v>0</v>
      </c>
      <c r="D65" s="31">
        <v>0</v>
      </c>
      <c r="E65" s="31">
        <v>0</v>
      </c>
      <c r="F65" s="34">
        <v>0</v>
      </c>
      <c r="G65" s="31">
        <v>0</v>
      </c>
      <c r="H65" s="34">
        <v>0</v>
      </c>
      <c r="I65" s="31">
        <v>0</v>
      </c>
      <c r="J65" s="34">
        <v>0</v>
      </c>
      <c r="K65" s="31">
        <v>0</v>
      </c>
      <c r="L65" s="34">
        <v>0</v>
      </c>
      <c r="M65" s="31">
        <v>0</v>
      </c>
      <c r="N65" s="36">
        <v>0</v>
      </c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23.25" thickBot="1">
      <c r="A66" s="6" t="s">
        <v>74</v>
      </c>
      <c r="B66" s="30">
        <v>4935502.5</v>
      </c>
      <c r="C66" s="30">
        <v>0</v>
      </c>
      <c r="D66" s="31">
        <v>0</v>
      </c>
      <c r="E66" s="31">
        <v>0</v>
      </c>
      <c r="F66" s="34">
        <v>0</v>
      </c>
      <c r="G66" s="31">
        <v>0</v>
      </c>
      <c r="H66" s="50">
        <v>705071.8</v>
      </c>
      <c r="I66" s="50">
        <v>705071.8</v>
      </c>
      <c r="J66" s="50">
        <v>705071.78</v>
      </c>
      <c r="K66" s="50">
        <v>705071.78</v>
      </c>
      <c r="L66" s="50">
        <v>705071.78</v>
      </c>
      <c r="M66" s="50">
        <v>705071.78</v>
      </c>
      <c r="N66" s="50">
        <v>705071.78</v>
      </c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20.25" customHeight="1" thickBot="1">
      <c r="A67" s="18" t="s">
        <v>75</v>
      </c>
      <c r="B67" s="32">
        <f>SUM(B68:B70)</f>
        <v>0</v>
      </c>
      <c r="C67" s="32">
        <f aca="true" t="shared" si="8" ref="C67:N67">SUM(C68:C70)</f>
        <v>0</v>
      </c>
      <c r="D67" s="32">
        <f t="shared" si="8"/>
        <v>0</v>
      </c>
      <c r="E67" s="32">
        <f t="shared" si="8"/>
        <v>0</v>
      </c>
      <c r="F67" s="37">
        <f t="shared" si="8"/>
        <v>0</v>
      </c>
      <c r="G67" s="28">
        <f t="shared" si="8"/>
        <v>0</v>
      </c>
      <c r="H67" s="38">
        <f t="shared" si="8"/>
        <v>0</v>
      </c>
      <c r="I67" s="28">
        <f t="shared" si="8"/>
        <v>0</v>
      </c>
      <c r="J67" s="38">
        <f t="shared" si="8"/>
        <v>0</v>
      </c>
      <c r="K67" s="28">
        <f t="shared" si="8"/>
        <v>0</v>
      </c>
      <c r="L67" s="38">
        <f t="shared" si="8"/>
        <v>0</v>
      </c>
      <c r="M67" s="28">
        <f t="shared" si="8"/>
        <v>0</v>
      </c>
      <c r="N67" s="39">
        <f t="shared" si="8"/>
        <v>0</v>
      </c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">
      <c r="A68" s="6" t="s">
        <v>76</v>
      </c>
      <c r="B68" s="30">
        <v>0</v>
      </c>
      <c r="C68" s="30">
        <v>0</v>
      </c>
      <c r="D68" s="31">
        <v>0</v>
      </c>
      <c r="E68" s="31">
        <v>0</v>
      </c>
      <c r="F68" s="34">
        <v>0</v>
      </c>
      <c r="G68" s="31">
        <v>0</v>
      </c>
      <c r="H68" s="34">
        <v>0</v>
      </c>
      <c r="I68" s="31">
        <v>0</v>
      </c>
      <c r="J68" s="34">
        <v>0</v>
      </c>
      <c r="K68" s="31">
        <v>0</v>
      </c>
      <c r="L68" s="34">
        <v>0</v>
      </c>
      <c r="M68" s="31">
        <v>0</v>
      </c>
      <c r="N68" s="36">
        <v>0</v>
      </c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5">
      <c r="A69" s="6" t="s">
        <v>77</v>
      </c>
      <c r="B69" s="30">
        <v>0</v>
      </c>
      <c r="C69" s="30">
        <v>0</v>
      </c>
      <c r="D69" s="31">
        <v>0</v>
      </c>
      <c r="E69" s="31">
        <v>0</v>
      </c>
      <c r="F69" s="34">
        <v>0</v>
      </c>
      <c r="G69" s="31">
        <v>0</v>
      </c>
      <c r="H69" s="34">
        <v>0</v>
      </c>
      <c r="I69" s="31">
        <v>0</v>
      </c>
      <c r="J69" s="34">
        <v>0</v>
      </c>
      <c r="K69" s="31">
        <v>0</v>
      </c>
      <c r="L69" s="34">
        <v>0</v>
      </c>
      <c r="M69" s="31">
        <v>0</v>
      </c>
      <c r="N69" s="36">
        <v>0</v>
      </c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5.75" thickBot="1">
      <c r="A70" s="6" t="s">
        <v>78</v>
      </c>
      <c r="B70" s="30">
        <v>0</v>
      </c>
      <c r="C70" s="30">
        <v>0</v>
      </c>
      <c r="D70" s="31">
        <v>0</v>
      </c>
      <c r="E70" s="31">
        <v>0</v>
      </c>
      <c r="F70" s="34">
        <v>0</v>
      </c>
      <c r="G70" s="31">
        <v>0</v>
      </c>
      <c r="H70" s="34">
        <v>0</v>
      </c>
      <c r="I70" s="31">
        <v>0</v>
      </c>
      <c r="J70" s="34">
        <v>0</v>
      </c>
      <c r="K70" s="31">
        <v>0</v>
      </c>
      <c r="L70" s="34">
        <v>0</v>
      </c>
      <c r="M70" s="31">
        <v>0</v>
      </c>
      <c r="N70" s="36">
        <v>0</v>
      </c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21" customHeight="1" thickBot="1">
      <c r="A71" s="18" t="s">
        <v>79</v>
      </c>
      <c r="B71" s="32">
        <f>SUM(B72:B78)</f>
        <v>18820160.009999998</v>
      </c>
      <c r="C71" s="32">
        <f aca="true" t="shared" si="9" ref="C71:N71">SUM(C72:C78)</f>
        <v>1568346.6400000001</v>
      </c>
      <c r="D71" s="32">
        <f t="shared" si="9"/>
        <v>1568346.67</v>
      </c>
      <c r="E71" s="32">
        <f t="shared" si="9"/>
        <v>1568346.67</v>
      </c>
      <c r="F71" s="37">
        <f t="shared" si="9"/>
        <v>1568346.67</v>
      </c>
      <c r="G71" s="28">
        <f t="shared" si="9"/>
        <v>1568346.67</v>
      </c>
      <c r="H71" s="38">
        <f t="shared" si="9"/>
        <v>1568346.67</v>
      </c>
      <c r="I71" s="28">
        <f t="shared" si="9"/>
        <v>1568346.67</v>
      </c>
      <c r="J71" s="38">
        <f t="shared" si="9"/>
        <v>1568346.67</v>
      </c>
      <c r="K71" s="28">
        <f t="shared" si="9"/>
        <v>1568346.67</v>
      </c>
      <c r="L71" s="38">
        <f t="shared" si="9"/>
        <v>1568346.67</v>
      </c>
      <c r="M71" s="28">
        <f t="shared" si="9"/>
        <v>1568346.67</v>
      </c>
      <c r="N71" s="39">
        <f t="shared" si="9"/>
        <v>1568346.67</v>
      </c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5">
      <c r="A72" s="7" t="s">
        <v>80</v>
      </c>
      <c r="B72" s="33">
        <v>9785000.01</v>
      </c>
      <c r="C72" s="30">
        <v>815416.64</v>
      </c>
      <c r="D72" s="30">
        <v>815416.67</v>
      </c>
      <c r="E72" s="30">
        <v>815416.67</v>
      </c>
      <c r="F72" s="30">
        <v>815416.67</v>
      </c>
      <c r="G72" s="30">
        <v>815416.67</v>
      </c>
      <c r="H72" s="30">
        <v>815416.67</v>
      </c>
      <c r="I72" s="30">
        <v>815416.67</v>
      </c>
      <c r="J72" s="30">
        <v>815416.67</v>
      </c>
      <c r="K72" s="30">
        <v>815416.67</v>
      </c>
      <c r="L72" s="30">
        <v>815416.67</v>
      </c>
      <c r="M72" s="30">
        <v>815416.67</v>
      </c>
      <c r="N72" s="30">
        <v>815416.67</v>
      </c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5">
      <c r="A73" s="7" t="s">
        <v>81</v>
      </c>
      <c r="B73" s="33">
        <v>9035160</v>
      </c>
      <c r="C73" s="30">
        <v>752930</v>
      </c>
      <c r="D73" s="30">
        <v>752930</v>
      </c>
      <c r="E73" s="30">
        <v>752930</v>
      </c>
      <c r="F73" s="30">
        <v>752930</v>
      </c>
      <c r="G73" s="30">
        <v>752930</v>
      </c>
      <c r="H73" s="30">
        <v>752930</v>
      </c>
      <c r="I73" s="30">
        <v>752930</v>
      </c>
      <c r="J73" s="30">
        <v>752930</v>
      </c>
      <c r="K73" s="30">
        <v>752930</v>
      </c>
      <c r="L73" s="30">
        <v>752930</v>
      </c>
      <c r="M73" s="30">
        <v>752930</v>
      </c>
      <c r="N73" s="30">
        <v>752930</v>
      </c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5">
      <c r="A74" s="7" t="s">
        <v>82</v>
      </c>
      <c r="B74" s="33">
        <v>0</v>
      </c>
      <c r="C74" s="30">
        <v>0</v>
      </c>
      <c r="D74" s="31">
        <v>0</v>
      </c>
      <c r="E74" s="31">
        <v>0</v>
      </c>
      <c r="F74" s="40">
        <v>0</v>
      </c>
      <c r="G74" s="31">
        <v>0</v>
      </c>
      <c r="H74" s="34">
        <v>0</v>
      </c>
      <c r="I74" s="31">
        <v>0</v>
      </c>
      <c r="J74" s="34">
        <v>0</v>
      </c>
      <c r="K74" s="31">
        <v>0</v>
      </c>
      <c r="L74" s="34">
        <v>0</v>
      </c>
      <c r="M74" s="31">
        <v>0</v>
      </c>
      <c r="N74" s="36">
        <v>0</v>
      </c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5">
      <c r="A75" s="7" t="s">
        <v>83</v>
      </c>
      <c r="B75" s="33">
        <v>0</v>
      </c>
      <c r="C75" s="30">
        <v>0</v>
      </c>
      <c r="D75" s="31">
        <v>0</v>
      </c>
      <c r="E75" s="31">
        <v>0</v>
      </c>
      <c r="F75" s="40">
        <v>0</v>
      </c>
      <c r="G75" s="31">
        <v>0</v>
      </c>
      <c r="H75" s="34">
        <v>0</v>
      </c>
      <c r="I75" s="31">
        <v>0</v>
      </c>
      <c r="J75" s="34">
        <v>0</v>
      </c>
      <c r="K75" s="31">
        <v>0</v>
      </c>
      <c r="L75" s="34">
        <v>0</v>
      </c>
      <c r="M75" s="31">
        <v>0</v>
      </c>
      <c r="N75" s="36">
        <v>0</v>
      </c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14" ht="15">
      <c r="A76" s="7" t="s">
        <v>84</v>
      </c>
      <c r="B76" s="33">
        <v>0</v>
      </c>
      <c r="C76" s="30">
        <v>0</v>
      </c>
      <c r="D76" s="31">
        <v>0</v>
      </c>
      <c r="E76" s="31">
        <v>0</v>
      </c>
      <c r="F76" s="40">
        <v>0</v>
      </c>
      <c r="G76" s="31">
        <v>0</v>
      </c>
      <c r="H76" s="34">
        <v>0</v>
      </c>
      <c r="I76" s="31">
        <v>0</v>
      </c>
      <c r="J76" s="34">
        <v>0</v>
      </c>
      <c r="K76" s="31">
        <v>0</v>
      </c>
      <c r="L76" s="34">
        <v>0</v>
      </c>
      <c r="M76" s="31">
        <v>0</v>
      </c>
      <c r="N76" s="36">
        <v>0</v>
      </c>
    </row>
    <row r="77" spans="1:14" ht="15">
      <c r="A77" s="7" t="s">
        <v>85</v>
      </c>
      <c r="B77" s="33">
        <v>0</v>
      </c>
      <c r="C77" s="30">
        <v>0</v>
      </c>
      <c r="D77" s="31">
        <v>0</v>
      </c>
      <c r="E77" s="31">
        <v>0</v>
      </c>
      <c r="F77" s="40">
        <v>0</v>
      </c>
      <c r="G77" s="31">
        <v>0</v>
      </c>
      <c r="H77" s="34">
        <v>0</v>
      </c>
      <c r="I77" s="31">
        <v>0</v>
      </c>
      <c r="J77" s="34">
        <v>0</v>
      </c>
      <c r="K77" s="31">
        <v>0</v>
      </c>
      <c r="L77" s="34">
        <v>0</v>
      </c>
      <c r="M77" s="31">
        <v>0</v>
      </c>
      <c r="N77" s="36">
        <v>0</v>
      </c>
    </row>
    <row r="78" spans="1:14" ht="28.5" customHeight="1">
      <c r="A78" s="9" t="s">
        <v>86</v>
      </c>
      <c r="B78" s="41">
        <v>0</v>
      </c>
      <c r="C78" s="42">
        <v>0</v>
      </c>
      <c r="D78" s="43">
        <v>0</v>
      </c>
      <c r="E78" s="43">
        <v>0</v>
      </c>
      <c r="F78" s="44">
        <v>0</v>
      </c>
      <c r="G78" s="43">
        <v>0</v>
      </c>
      <c r="H78" s="45">
        <v>0</v>
      </c>
      <c r="I78" s="43">
        <v>0</v>
      </c>
      <c r="J78" s="45">
        <v>0</v>
      </c>
      <c r="K78" s="43">
        <v>0</v>
      </c>
      <c r="L78" s="45">
        <v>0</v>
      </c>
      <c r="M78" s="43">
        <v>0</v>
      </c>
      <c r="N78" s="46">
        <v>0</v>
      </c>
    </row>
  </sheetData>
  <sheetProtection/>
  <mergeCells count="3">
    <mergeCell ref="A4:N4"/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optes12</dc:creator>
  <cp:keywords/>
  <dc:description/>
  <cp:lastModifiedBy>GL203</cp:lastModifiedBy>
  <cp:lastPrinted>2024-02-12T15:10:06Z</cp:lastPrinted>
  <dcterms:created xsi:type="dcterms:W3CDTF">2019-05-03T14:34:41Z</dcterms:created>
  <dcterms:modified xsi:type="dcterms:W3CDTF">2024-02-12T15:10:11Z</dcterms:modified>
  <cp:category/>
  <cp:version/>
  <cp:contentType/>
  <cp:contentStatus/>
</cp:coreProperties>
</file>